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20\34. SJEDNICA - 28.12.2020\7.) II. REBALANS PRORAČUNA 2020\"/>
    </mc:Choice>
  </mc:AlternateContent>
  <bookViews>
    <workbookView xWindow="0" yWindow="240" windowWidth="21840" windowHeight="1219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I97" i="1" l="1"/>
  <c r="I72" i="1"/>
  <c r="I58" i="1"/>
  <c r="I42" i="1"/>
  <c r="I31" i="1"/>
  <c r="I24" i="1"/>
  <c r="I13" i="1"/>
  <c r="I86" i="1" l="1"/>
  <c r="I80" i="1" l="1"/>
  <c r="I76" i="1"/>
  <c r="I62" i="1"/>
  <c r="I36" i="1" l="1"/>
  <c r="I47" i="1" l="1"/>
  <c r="I87" i="1" s="1"/>
  <c r="H31" i="1"/>
  <c r="H24" i="1"/>
</calcChain>
</file>

<file path=xl/sharedStrings.xml><?xml version="1.0" encoding="utf-8"?>
<sst xmlns="http://schemas.openxmlformats.org/spreadsheetml/2006/main" count="107" uniqueCount="98">
  <si>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</si>
  <si>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</si>
  <si>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</si>
  <si>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</si>
  <si>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</si>
  <si>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</si>
  <si>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</si>
  <si>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</si>
  <si>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</si>
  <si>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</si>
  <si>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</si>
  <si>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</si>
  <si>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</si>
  <si>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</si>
  <si>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</si>
  <si>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</si>
  <si>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</si>
  <si>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</si>
  <si>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</si>
  <si>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</si>
  <si>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</si>
  <si>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</si>
  <si>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</si>
  <si>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</si>
  <si>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</si>
  <si>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</si>
  <si>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</si>
  <si>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</si>
  <si>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</si>
  <si>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</si>
  <si>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IZNOS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</si>
  <si>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</si>
  <si>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</si>
  <si>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</si>
  <si>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</si>
  <si>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</si>
  <si>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</si>
  <si>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</si>
  <si>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</si>
  <si>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</si>
  <si>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</si>
  <si>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</si>
  <si>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</si>
  <si>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</si>
  <si>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</si>
  <si>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</si>
  <si>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</si>
  <si>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</si>
  <si>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</si>
  <si>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</si>
  <si>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</si>
  <si>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</si>
  <si>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</si>
  <si>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</si>
  <si>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CAGINEC-PRKOS</t>
  </si>
  <si>
    <t>Usluge tekućeg i investicijskog održavanja MO DEANOVEC</t>
  </si>
  <si>
    <t>Usluge tekućeg i investicijskog održavanja MO GRABERJE IVANIĆKO</t>
  </si>
  <si>
    <t>Usluge tekućeg i investicijskog održavanja MO OPATINEC</t>
  </si>
  <si>
    <t>Usluge tekućeg i investicijskog održavanja MO ŠUMEĆANI</t>
  </si>
  <si>
    <t>Usluge tekućeg i investicijskog održavanja MO TREBOVEC</t>
  </si>
  <si>
    <t>Usluge tekućeg i investicijskog održavanja MO LONJA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</si>
  <si>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</si>
  <si>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</si>
  <si>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</si>
  <si>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</si>
  <si>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</si>
  <si>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</si>
  <si>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</si>
  <si>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</si>
  <si>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</si>
  <si>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Kapitalni projekti: Asfaltiranje nerazvrstanih cesta</t>
  </si>
  <si>
    <t>IZVOR: Kapitalne pomoći</t>
  </si>
  <si>
    <t>Asfaltiranje nerzavrstanih  cesta</t>
  </si>
  <si>
    <t>Asfaltiranje nerazvrstanih cesta</t>
  </si>
  <si>
    <t>održavanja komunalne infrastrukture za 2020. godinu</t>
  </si>
  <si>
    <t>Javna rasvjeta Računi HEPa</t>
  </si>
  <si>
    <t>Aktivnost: Održavanje groblja</t>
  </si>
  <si>
    <t>Uređenje groblja</t>
  </si>
  <si>
    <t>Održavanje groblja</t>
  </si>
  <si>
    <t>Aktivnost: Investicijsko održavanje gradske imovine</t>
  </si>
  <si>
    <t>Kapitalne potpore iz županijskog proračuna- društveni domovi</t>
  </si>
  <si>
    <t>KAPITALNA POMOĆ</t>
  </si>
  <si>
    <t>IZVOR: Prihodi od prodaje  nefinancijske imovine</t>
  </si>
  <si>
    <t>Investicijsko održavanja gradske imovine</t>
  </si>
  <si>
    <t>Kapitalni projekti: Video sustav javnih površina</t>
  </si>
  <si>
    <t>IZVOR:  Komunalni doprinos</t>
  </si>
  <si>
    <t>Uvođenje sustava video nadzora u Gradu</t>
  </si>
  <si>
    <t>Video sustav javnih površina</t>
  </si>
  <si>
    <t>IZVOR: Opći prihodi i primici</t>
  </si>
  <si>
    <t>Održavanje i asfaltiranje nerzavrstanih  cesta</t>
  </si>
  <si>
    <t>OPĆI PRIHODI I PRIMICI</t>
  </si>
  <si>
    <t>KOMUNALNI DOPRINOS</t>
  </si>
  <si>
    <t>PRIHOD OD PRODAJE NEFINANCIJSKE IMOVINE</t>
  </si>
  <si>
    <t>II. IZMJENE PROGRAMA</t>
  </si>
  <si>
    <t>Na temelju članka 72. Zakona o komunalnom gospodarstvu (Narodne novine, broj 68/18, 110/18 i 32/20) i članka 35. Statuta Grada Ivanić-Grada (Službeni glasnik, broj 02/14, 01/18 i 03/20), Gradsko vijeće Grada Ivanić-Grada na svojoj ____. sjednici održanoj dana _________2020. godine donijelo je sljedeći</t>
  </si>
  <si>
    <t>II. izmjenama Programa održavanja komunalne infrastrukture za 2020. godinu, sredstva koja će biti uprihodovana od komunalne naknade i po osnovi ostalih prihoda za posebne namjene raspoređuju se kako slijedi:</t>
  </si>
  <si>
    <t>II. izmjenama Programa održavanja komunalne infrastrukture za 2020. godinu sredstva koja će biti uprihodovana od komunalne naknade te po osnovi ostalih prihoda za posebne namjene, raspoređuju se kako slijedi na:</t>
  </si>
  <si>
    <t xml:space="preserve">II. izmjene Programa održavanja komunalne infrastrukture za 2020. godinu stupaju na snagu prvog dana od dana objave u Službenom glasniku Grada Ivanić-Grada.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</si>
</sst>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/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vertical="center"/>
    </xf>
    <xf numFmtId="0" fontId="1" fillId="4" borderId="18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0" xfId="0" applyNumberFormat="1" applyFont="1" applyFill="1" applyBorder="1" applyAlignment="1">
      <alignment horizontal="right" vertical="center"/>
    </xf>
    <xf numFmtId="4" fontId="1" fillId="2" borderId="2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4" fontId="1" fillId="3" borderId="3" xfId="0" applyNumberFormat="1" applyFont="1" applyFill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4" fontId="1" fillId="3" borderId="3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right" vertical="center" wrapText="1"/>
    </xf>
    <xf numFmtId="0" fontId="1" fillId="4" borderId="5" xfId="0" applyFont="1" applyFill="1" applyBorder="1" applyAlignment="1">
      <alignment horizontal="justify" vertical="center" wrapText="1"/>
    </xf>
    <xf numFmtId="0" fontId="1" fillId="4" borderId="5" xfId="0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vertical="center"/>
    </xf>
    <xf numFmtId="4" fontId="1" fillId="0" borderId="20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vertical="center" wrapText="1"/>
    </xf>
    <xf numFmtId="4" fontId="1" fillId="0" borderId="19" xfId="0" applyNumberFormat="1" applyFont="1" applyFill="1" applyBorder="1" applyAlignment="1">
      <alignment vertical="center"/>
    </xf>
    <xf numFmtId="4" fontId="1" fillId="0" borderId="20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0" fontId="1" fillId="0" borderId="18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" borderId="2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0" borderId="23" xfId="0" applyFont="1" applyBorder="1" applyAlignment="1">
      <alignment horizontal="left" vertical="center" wrapText="1" indent="3"/>
    </xf>
    <xf numFmtId="0" fontId="1" fillId="0" borderId="2" xfId="0" applyFont="1" applyBorder="1" applyAlignment="1">
      <alignment horizontal="left" vertical="center" wrapText="1" indent="3"/>
    </xf>
    <xf numFmtId="0" fontId="1" fillId="0" borderId="3" xfId="0" applyFont="1" applyBorder="1" applyAlignment="1">
      <alignment horizontal="left" vertical="center" wrapText="1" indent="3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 indent="3"/>
    </xf>
    <xf numFmtId="0" fontId="1" fillId="0" borderId="13" xfId="0" applyFont="1" applyBorder="1" applyAlignment="1">
      <alignment horizontal="left" vertical="center" wrapText="1" indent="3"/>
    </xf>
    <xf numFmtId="0" fontId="1" fillId="0" borderId="15" xfId="0" applyFont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 indent="3"/>
    </xf>
    <xf numFmtId="0" fontId="1" fillId="0" borderId="0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left" vertical="center" indent="3"/>
    </xf>
    <xf numFmtId="0" fontId="2" fillId="0" borderId="9" xfId="0" applyFont="1" applyBorder="1" applyAlignment="1">
      <alignment horizontal="left" vertical="center" indent="3"/>
    </xf>
    <xf numFmtId="0" fontId="1" fillId="0" borderId="0" xfId="0" applyFont="1" applyAlignment="1">
      <alignment horizontal="justify" vertical="center"/>
    </xf>
    <xf numFmtId="0" fontId="1" fillId="0" borderId="23" xfId="0" applyFont="1" applyBorder="1" applyAlignment="1">
      <alignment horizontal="left" vertical="center" indent="3"/>
    </xf>
    <xf numFmtId="0" fontId="1" fillId="0" borderId="2" xfId="0" applyFont="1" applyBorder="1" applyAlignment="1">
      <alignment horizontal="left" vertical="center" indent="3"/>
    </xf>
    <xf numFmtId="0" fontId="1" fillId="0" borderId="3" xfId="0" applyFont="1" applyBorder="1" applyAlignment="1">
      <alignment horizontal="left" vertical="center" indent="3"/>
    </xf>
    <xf numFmtId="0" fontId="2" fillId="3" borderId="18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2" fillId="3" borderId="18" xfId="0" applyFont="1" applyFill="1" applyBorder="1" applyAlignment="1">
      <alignment vertical="distributed"/>
    </xf>
    <xf numFmtId="0" fontId="2" fillId="3" borderId="2" xfId="0" applyFont="1" applyFill="1" applyBorder="1" applyAlignment="1">
      <alignment vertical="distributed"/>
    </xf>
    <xf numFmtId="0" fontId="1" fillId="0" borderId="1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3">
    <cellStyle name="Normal" xfId="1"/>
    <cellStyle name="Normalno" xfId="0" builtinId="0"/>
    <cellStyle name="Normalno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view="pageLayout" zoomScaleNormal="100" workbookViewId="0">
      <selection activeCell="A2" sqref="A2:I2"/>
    </sheetView>
  </sheetViews>
  <sheetFormatPr defaultRowHeight="15" x14ac:dyDescent="0.25"/>
  <cols>
    <col min="1" max="1" width="47.710937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17.5703125" style="3" customWidth="1"/>
    <col min="6" max="6" width="9" style="3" hidden="1" customWidth="1"/>
    <col min="7" max="7" width="10.85546875" style="3" customWidth="1"/>
    <col min="8" max="8" width="9" style="3" hidden="1" customWidth="1"/>
    <col min="9" max="9" width="21.5703125" style="3" customWidth="1"/>
  </cols>
  <sheetData>
    <row r="1" spans="1:9" ht="67.5" customHeight="1" x14ac:dyDescent="0.25">
      <c r="A1" s="81" t="s">
        <v>94</v>
      </c>
      <c r="B1" s="81"/>
      <c r="C1" s="81"/>
      <c r="D1" s="81"/>
      <c r="E1" s="81"/>
      <c r="F1" s="81"/>
      <c r="G1" s="81"/>
      <c r="H1" s="81"/>
      <c r="I1" s="81"/>
    </row>
    <row r="2" spans="1:9" ht="17.25" customHeight="1" x14ac:dyDescent="0.25">
      <c r="A2" s="108" t="s">
        <v>93</v>
      </c>
      <c r="B2" s="108"/>
      <c r="C2" s="108"/>
      <c r="D2" s="108"/>
      <c r="E2" s="108"/>
      <c r="F2" s="108"/>
      <c r="G2" s="108"/>
      <c r="H2" s="108"/>
      <c r="I2" s="108"/>
    </row>
    <row r="3" spans="1:9" ht="22.5" customHeight="1" x14ac:dyDescent="0.25">
      <c r="A3" s="82" t="s">
        <v>74</v>
      </c>
      <c r="B3" s="82"/>
      <c r="C3" s="82"/>
      <c r="D3" s="82"/>
      <c r="E3" s="82"/>
      <c r="F3" s="82"/>
      <c r="G3" s="82"/>
      <c r="H3" s="82"/>
      <c r="I3" s="82"/>
    </row>
    <row r="4" spans="1:9" ht="22.5" customHeight="1" x14ac:dyDescent="0.25">
      <c r="A4" s="59" t="s">
        <v>0</v>
      </c>
      <c r="B4" s="59"/>
      <c r="C4" s="59"/>
      <c r="D4" s="59"/>
      <c r="E4" s="59"/>
      <c r="F4" s="59"/>
      <c r="G4" s="59"/>
      <c r="H4" s="59"/>
      <c r="I4" s="59"/>
    </row>
    <row r="5" spans="1:9" ht="93.75" customHeight="1" x14ac:dyDescent="0.25">
      <c r="A5" s="81" t="s">
        <v>95</v>
      </c>
      <c r="B5" s="81"/>
      <c r="C5" s="81"/>
      <c r="D5" s="81"/>
      <c r="E5" s="81"/>
      <c r="F5" s="81"/>
      <c r="G5" s="81"/>
      <c r="H5" s="81"/>
      <c r="I5" s="81"/>
    </row>
    <row r="6" spans="1:9" ht="6" hidden="1" customHeight="1" x14ac:dyDescent="0.25">
      <c r="A6" s="1"/>
      <c r="B6" s="1"/>
      <c r="C6" s="1"/>
      <c r="D6" s="1"/>
      <c r="E6" s="1"/>
      <c r="F6" s="1"/>
      <c r="G6" s="1"/>
      <c r="H6" s="1"/>
    </row>
    <row r="7" spans="1:9" ht="19.5" customHeight="1" x14ac:dyDescent="0.25">
      <c r="A7" s="112" t="s">
        <v>14</v>
      </c>
      <c r="B7" s="113"/>
      <c r="C7" s="113"/>
      <c r="D7" s="113"/>
      <c r="E7" s="113"/>
      <c r="F7" s="113"/>
      <c r="G7" s="114"/>
      <c r="H7" s="22"/>
      <c r="I7" s="23" t="s">
        <v>30</v>
      </c>
    </row>
    <row r="8" spans="1:9" ht="18.75" customHeight="1" x14ac:dyDescent="0.25">
      <c r="A8" s="99" t="s">
        <v>21</v>
      </c>
      <c r="B8" s="100"/>
      <c r="C8" s="100"/>
      <c r="D8" s="100"/>
      <c r="E8" s="24"/>
      <c r="F8" s="24"/>
      <c r="G8" s="24"/>
      <c r="H8" s="24"/>
      <c r="I8" s="25"/>
    </row>
    <row r="9" spans="1:9" ht="21" customHeight="1" x14ac:dyDescent="0.25">
      <c r="A9" s="12" t="s">
        <v>31</v>
      </c>
      <c r="B9" s="7"/>
      <c r="C9" s="7"/>
      <c r="D9" s="7"/>
      <c r="E9" s="8"/>
      <c r="F9" s="8"/>
      <c r="G9" s="8"/>
      <c r="H9" s="8"/>
      <c r="I9" s="13"/>
    </row>
    <row r="10" spans="1:9" ht="16.5" customHeight="1" x14ac:dyDescent="0.25">
      <c r="A10" s="72" t="s">
        <v>75</v>
      </c>
      <c r="B10" s="73"/>
      <c r="C10" s="73"/>
      <c r="D10" s="73"/>
      <c r="E10" s="73"/>
      <c r="F10" s="73"/>
      <c r="G10" s="73"/>
      <c r="H10" s="74"/>
      <c r="I10" s="41">
        <v>450000</v>
      </c>
    </row>
    <row r="11" spans="1:9" ht="17.25" customHeight="1" x14ac:dyDescent="0.25">
      <c r="A11" s="56" t="s">
        <v>35</v>
      </c>
      <c r="B11" s="57"/>
      <c r="C11" s="57"/>
      <c r="D11" s="57"/>
      <c r="E11" s="57"/>
      <c r="F11" s="57"/>
      <c r="G11" s="57"/>
      <c r="H11" s="42"/>
      <c r="I11" s="43">
        <v>180000</v>
      </c>
    </row>
    <row r="12" spans="1:9" ht="22.5" customHeight="1" x14ac:dyDescent="0.25">
      <c r="A12" s="60" t="s">
        <v>36</v>
      </c>
      <c r="B12" s="61"/>
      <c r="C12" s="61"/>
      <c r="D12" s="61"/>
      <c r="E12" s="61"/>
      <c r="F12" s="61"/>
      <c r="G12" s="61"/>
      <c r="H12" s="62"/>
      <c r="I12" s="44">
        <v>125000</v>
      </c>
    </row>
    <row r="13" spans="1:9" ht="21" customHeight="1" x14ac:dyDescent="0.25">
      <c r="A13" s="75" t="s">
        <v>16</v>
      </c>
      <c r="B13" s="76"/>
      <c r="C13" s="76"/>
      <c r="D13" s="76"/>
      <c r="E13" s="76"/>
      <c r="F13" s="76"/>
      <c r="G13" s="76"/>
      <c r="H13" s="19"/>
      <c r="I13" s="16">
        <f>SUM(I10:I12)</f>
        <v>755000</v>
      </c>
    </row>
    <row r="14" spans="1:9" s="6" customFormat="1" ht="18.75" customHeight="1" x14ac:dyDescent="0.25">
      <c r="A14" s="101" t="s">
        <v>22</v>
      </c>
      <c r="B14" s="102"/>
      <c r="C14" s="102"/>
      <c r="D14" s="102"/>
      <c r="E14" s="102"/>
      <c r="F14" s="20"/>
      <c r="G14" s="21"/>
      <c r="H14" s="21"/>
      <c r="I14" s="18"/>
    </row>
    <row r="15" spans="1:9" ht="21.75" customHeight="1" x14ac:dyDescent="0.25">
      <c r="A15" s="12" t="s">
        <v>31</v>
      </c>
      <c r="B15" s="7"/>
      <c r="C15" s="7"/>
      <c r="D15" s="7"/>
      <c r="E15" s="8"/>
      <c r="F15" s="8"/>
      <c r="G15" s="8"/>
      <c r="H15" s="8"/>
      <c r="I15" s="13"/>
    </row>
    <row r="16" spans="1:9" s="6" customFormat="1" ht="16.5" customHeight="1" x14ac:dyDescent="0.25">
      <c r="A16" s="103" t="s">
        <v>37</v>
      </c>
      <c r="B16" s="104"/>
      <c r="C16" s="104"/>
      <c r="D16" s="104"/>
      <c r="E16" s="104"/>
      <c r="F16" s="104"/>
      <c r="G16" s="104"/>
      <c r="H16" s="105"/>
      <c r="I16" s="45">
        <v>200000</v>
      </c>
    </row>
    <row r="17" spans="1:9" ht="16.5" customHeight="1" x14ac:dyDescent="0.25">
      <c r="A17" s="86" t="s">
        <v>34</v>
      </c>
      <c r="B17" s="87"/>
      <c r="C17" s="87"/>
      <c r="D17" s="87"/>
      <c r="E17" s="87"/>
      <c r="F17" s="87"/>
      <c r="G17" s="87"/>
      <c r="H17" s="46"/>
      <c r="I17" s="47">
        <v>200000</v>
      </c>
    </row>
    <row r="18" spans="1:9" ht="16.5" customHeight="1" x14ac:dyDescent="0.25">
      <c r="A18" s="56" t="s">
        <v>38</v>
      </c>
      <c r="B18" s="57"/>
      <c r="C18" s="57"/>
      <c r="D18" s="57"/>
      <c r="E18" s="57"/>
      <c r="F18" s="57"/>
      <c r="G18" s="57"/>
      <c r="H18" s="58"/>
      <c r="I18" s="48">
        <v>250000</v>
      </c>
    </row>
    <row r="19" spans="1:9" ht="20.25" customHeight="1" x14ac:dyDescent="0.25">
      <c r="A19" s="56" t="s">
        <v>39</v>
      </c>
      <c r="B19" s="57"/>
      <c r="C19" s="57"/>
      <c r="D19" s="57"/>
      <c r="E19" s="57"/>
      <c r="F19" s="57"/>
      <c r="G19" s="57"/>
      <c r="H19" s="58"/>
      <c r="I19" s="48">
        <v>500000</v>
      </c>
    </row>
    <row r="20" spans="1:9" ht="18.75" customHeight="1" x14ac:dyDescent="0.25">
      <c r="A20" s="60" t="s">
        <v>40</v>
      </c>
      <c r="B20" s="61"/>
      <c r="C20" s="61"/>
      <c r="D20" s="61"/>
      <c r="E20" s="61"/>
      <c r="F20" s="61"/>
      <c r="G20" s="61"/>
      <c r="H20" s="62"/>
      <c r="I20" s="48">
        <v>25000</v>
      </c>
    </row>
    <row r="21" spans="1:9" s="6" customFormat="1" ht="18.75" customHeight="1" x14ac:dyDescent="0.25">
      <c r="A21" s="60" t="s">
        <v>41</v>
      </c>
      <c r="B21" s="61"/>
      <c r="C21" s="61"/>
      <c r="D21" s="61"/>
      <c r="E21" s="61"/>
      <c r="F21" s="61"/>
      <c r="G21" s="61"/>
      <c r="H21" s="62"/>
      <c r="I21" s="48">
        <v>160000</v>
      </c>
    </row>
    <row r="22" spans="1:9" s="6" customFormat="1" ht="18.75" customHeight="1" x14ac:dyDescent="0.25">
      <c r="A22" s="56" t="s">
        <v>42</v>
      </c>
      <c r="B22" s="57"/>
      <c r="C22" s="57"/>
      <c r="D22" s="57"/>
      <c r="E22" s="57"/>
      <c r="F22" s="57"/>
      <c r="G22" s="57"/>
      <c r="H22" s="58"/>
      <c r="I22" s="48">
        <v>100000</v>
      </c>
    </row>
    <row r="23" spans="1:9" ht="19.5" customHeight="1" x14ac:dyDescent="0.25">
      <c r="A23" s="86" t="s">
        <v>73</v>
      </c>
      <c r="B23" s="87"/>
      <c r="C23" s="87"/>
      <c r="D23" s="87"/>
      <c r="E23" s="87"/>
      <c r="F23" s="87"/>
      <c r="G23" s="87"/>
      <c r="H23" s="49"/>
      <c r="I23" s="48">
        <v>55000</v>
      </c>
    </row>
    <row r="24" spans="1:9" ht="18.75" customHeight="1" x14ac:dyDescent="0.25">
      <c r="A24" s="63" t="s">
        <v>17</v>
      </c>
      <c r="B24" s="64"/>
      <c r="C24" s="64"/>
      <c r="D24" s="64"/>
      <c r="E24" s="64"/>
      <c r="F24" s="64"/>
      <c r="G24" s="64"/>
      <c r="H24" s="15">
        <f>SUM(G24)</f>
        <v>0</v>
      </c>
      <c r="I24" s="16">
        <f>SUM(I16:I23)</f>
        <v>1490000</v>
      </c>
    </row>
    <row r="25" spans="1:9" s="6" customFormat="1" ht="18.75" customHeight="1" x14ac:dyDescent="0.25">
      <c r="A25" s="101" t="s">
        <v>23</v>
      </c>
      <c r="B25" s="102"/>
      <c r="C25" s="102"/>
      <c r="D25" s="102"/>
      <c r="E25" s="102"/>
      <c r="F25" s="17"/>
      <c r="G25" s="17"/>
      <c r="H25" s="17"/>
      <c r="I25" s="18"/>
    </row>
    <row r="26" spans="1:9" ht="18" customHeight="1" x14ac:dyDescent="0.25">
      <c r="A26" s="12" t="s">
        <v>31</v>
      </c>
      <c r="B26" s="7"/>
      <c r="C26" s="7"/>
      <c r="D26" s="7"/>
      <c r="E26" s="8"/>
      <c r="F26" s="8"/>
      <c r="G26" s="8"/>
      <c r="H26" s="8"/>
      <c r="I26" s="13"/>
    </row>
    <row r="27" spans="1:9" s="6" customFormat="1" ht="18" customHeight="1" x14ac:dyDescent="0.25">
      <c r="A27" s="12" t="s">
        <v>82</v>
      </c>
      <c r="B27" s="7"/>
      <c r="C27" s="7"/>
      <c r="D27" s="7"/>
      <c r="E27" s="8"/>
      <c r="F27" s="8"/>
      <c r="G27" s="8"/>
      <c r="H27" s="8"/>
      <c r="I27" s="13"/>
    </row>
    <row r="28" spans="1:9" ht="18.75" customHeight="1" x14ac:dyDescent="0.25">
      <c r="A28" s="72" t="s">
        <v>43</v>
      </c>
      <c r="B28" s="73"/>
      <c r="C28" s="73"/>
      <c r="D28" s="73"/>
      <c r="E28" s="73"/>
      <c r="F28" s="73"/>
      <c r="G28" s="73"/>
      <c r="H28" s="74"/>
      <c r="I28" s="41">
        <v>370000</v>
      </c>
    </row>
    <row r="29" spans="1:9" ht="18.75" customHeight="1" x14ac:dyDescent="0.25">
      <c r="A29" s="60" t="s">
        <v>44</v>
      </c>
      <c r="B29" s="61"/>
      <c r="C29" s="61"/>
      <c r="D29" s="61"/>
      <c r="E29" s="61"/>
      <c r="F29" s="61"/>
      <c r="G29" s="61"/>
      <c r="H29" s="62"/>
      <c r="I29" s="43">
        <v>200000</v>
      </c>
    </row>
    <row r="30" spans="1:9" s="6" customFormat="1" ht="18" customHeight="1" x14ac:dyDescent="0.25">
      <c r="A30" s="60" t="s">
        <v>45</v>
      </c>
      <c r="B30" s="61"/>
      <c r="C30" s="61"/>
      <c r="D30" s="61"/>
      <c r="E30" s="61"/>
      <c r="F30" s="61"/>
      <c r="G30" s="61"/>
      <c r="H30" s="62"/>
      <c r="I30" s="43">
        <v>3000000</v>
      </c>
    </row>
    <row r="31" spans="1:9" s="6" customFormat="1" ht="20.25" customHeight="1" x14ac:dyDescent="0.25">
      <c r="A31" s="63" t="s">
        <v>18</v>
      </c>
      <c r="B31" s="64"/>
      <c r="C31" s="64"/>
      <c r="D31" s="64"/>
      <c r="E31" s="64"/>
      <c r="F31" s="64"/>
      <c r="G31" s="64"/>
      <c r="H31" s="15">
        <f>SUM(G31)</f>
        <v>0</v>
      </c>
      <c r="I31" s="16">
        <f>SUM(I28:I30)</f>
        <v>3570000</v>
      </c>
    </row>
    <row r="32" spans="1:9" s="6" customFormat="1" ht="17.25" customHeight="1" x14ac:dyDescent="0.25">
      <c r="A32" s="101" t="s">
        <v>32</v>
      </c>
      <c r="B32" s="102"/>
      <c r="C32" s="102"/>
      <c r="D32" s="102"/>
      <c r="E32" s="102"/>
      <c r="F32" s="17"/>
      <c r="G32" s="17"/>
      <c r="H32" s="17"/>
      <c r="I32" s="18"/>
    </row>
    <row r="33" spans="1:9" ht="19.5" customHeight="1" x14ac:dyDescent="0.25">
      <c r="A33" s="12" t="s">
        <v>68</v>
      </c>
      <c r="B33" s="7"/>
      <c r="C33" s="7"/>
      <c r="D33" s="7"/>
      <c r="E33" s="8"/>
      <c r="F33" s="8"/>
      <c r="G33" s="8"/>
      <c r="H33" s="8"/>
      <c r="I33" s="13"/>
    </row>
    <row r="34" spans="1:9" s="6" customFormat="1" ht="18" customHeight="1" x14ac:dyDescent="0.25">
      <c r="A34" s="60" t="s">
        <v>46</v>
      </c>
      <c r="B34" s="61"/>
      <c r="C34" s="61"/>
      <c r="D34" s="61"/>
      <c r="E34" s="61"/>
      <c r="F34" s="61"/>
      <c r="G34" s="61"/>
      <c r="H34" s="62"/>
      <c r="I34" s="43">
        <v>300000</v>
      </c>
    </row>
    <row r="35" spans="1:9" ht="19.5" customHeight="1" x14ac:dyDescent="0.25">
      <c r="A35" s="50" t="s">
        <v>47</v>
      </c>
      <c r="B35" s="51"/>
      <c r="C35" s="51"/>
      <c r="D35" s="51"/>
      <c r="E35" s="51"/>
      <c r="F35" s="51"/>
      <c r="G35" s="51"/>
      <c r="H35" s="52"/>
      <c r="I35" s="43">
        <v>60000</v>
      </c>
    </row>
    <row r="36" spans="1:9" ht="21.75" customHeight="1" x14ac:dyDescent="0.25">
      <c r="A36" s="65" t="s">
        <v>33</v>
      </c>
      <c r="B36" s="66"/>
      <c r="C36" s="66"/>
      <c r="D36" s="66"/>
      <c r="E36" s="66"/>
      <c r="F36" s="66"/>
      <c r="G36" s="66"/>
      <c r="H36" s="67"/>
      <c r="I36" s="14">
        <f>SUM(I34:I35)</f>
        <v>360000</v>
      </c>
    </row>
    <row r="37" spans="1:9" s="6" customFormat="1" ht="20.25" customHeight="1" x14ac:dyDescent="0.25">
      <c r="A37" s="26" t="s">
        <v>24</v>
      </c>
      <c r="B37" s="27"/>
      <c r="C37" s="27"/>
      <c r="D37" s="27"/>
      <c r="E37" s="20"/>
      <c r="F37" s="20"/>
      <c r="G37" s="17"/>
      <c r="H37" s="17"/>
      <c r="I37" s="18"/>
    </row>
    <row r="38" spans="1:9" ht="19.5" customHeight="1" x14ac:dyDescent="0.25">
      <c r="A38" s="12" t="s">
        <v>31</v>
      </c>
      <c r="B38" s="7"/>
      <c r="C38" s="7"/>
      <c r="D38" s="7"/>
      <c r="E38" s="8"/>
      <c r="F38" s="8"/>
      <c r="G38" s="8"/>
      <c r="H38" s="8"/>
      <c r="I38" s="13"/>
    </row>
    <row r="39" spans="1:9" ht="20.25" customHeight="1" x14ac:dyDescent="0.25">
      <c r="A39" s="60" t="s">
        <v>48</v>
      </c>
      <c r="B39" s="61"/>
      <c r="C39" s="61"/>
      <c r="D39" s="61"/>
      <c r="E39" s="61"/>
      <c r="F39" s="61"/>
      <c r="G39" s="61"/>
      <c r="H39" s="62"/>
      <c r="I39" s="44">
        <v>45000</v>
      </c>
    </row>
    <row r="40" spans="1:9" ht="21" customHeight="1" x14ac:dyDescent="0.25">
      <c r="A40" s="56" t="s">
        <v>49</v>
      </c>
      <c r="B40" s="57"/>
      <c r="C40" s="57"/>
      <c r="D40" s="57"/>
      <c r="E40" s="57"/>
      <c r="F40" s="57"/>
      <c r="G40" s="57"/>
      <c r="H40" s="58"/>
      <c r="I40" s="44">
        <v>520000</v>
      </c>
    </row>
    <row r="41" spans="1:9" ht="21.75" customHeight="1" x14ac:dyDescent="0.25">
      <c r="A41" s="56" t="s">
        <v>50</v>
      </c>
      <c r="B41" s="57"/>
      <c r="C41" s="57"/>
      <c r="D41" s="57"/>
      <c r="E41" s="57"/>
      <c r="F41" s="57"/>
      <c r="G41" s="57"/>
      <c r="H41" s="58"/>
      <c r="I41" s="43">
        <v>250000</v>
      </c>
    </row>
    <row r="42" spans="1:9" ht="21.75" customHeight="1" x14ac:dyDescent="0.25">
      <c r="A42" s="83" t="s">
        <v>19</v>
      </c>
      <c r="B42" s="84"/>
      <c r="C42" s="84"/>
      <c r="D42" s="84"/>
      <c r="E42" s="84"/>
      <c r="F42" s="84"/>
      <c r="G42" s="84"/>
      <c r="H42" s="85"/>
      <c r="I42" s="16">
        <f>SUM(I39:I41)</f>
        <v>815000</v>
      </c>
    </row>
    <row r="43" spans="1:9" s="6" customFormat="1" ht="21" customHeight="1" x14ac:dyDescent="0.25">
      <c r="A43" s="28" t="s">
        <v>25</v>
      </c>
      <c r="B43" s="29"/>
      <c r="C43" s="29"/>
      <c r="D43" s="29"/>
      <c r="E43" s="20"/>
      <c r="F43" s="20"/>
      <c r="G43" s="21"/>
      <c r="H43" s="21"/>
      <c r="I43" s="18"/>
    </row>
    <row r="44" spans="1:9" ht="21" customHeight="1" x14ac:dyDescent="0.25">
      <c r="A44" s="12" t="s">
        <v>31</v>
      </c>
      <c r="B44" s="7"/>
      <c r="C44" s="7"/>
      <c r="D44" s="7"/>
      <c r="E44" s="8"/>
      <c r="F44" s="8"/>
      <c r="G44" s="8"/>
      <c r="H44" s="8"/>
      <c r="I44" s="13"/>
    </row>
    <row r="45" spans="1:9" ht="19.5" customHeight="1" x14ac:dyDescent="0.25">
      <c r="A45" s="60" t="s">
        <v>51</v>
      </c>
      <c r="B45" s="61"/>
      <c r="C45" s="61"/>
      <c r="D45" s="61"/>
      <c r="E45" s="61"/>
      <c r="F45" s="61"/>
      <c r="G45" s="61"/>
      <c r="H45" s="62"/>
      <c r="I45" s="41">
        <v>20000</v>
      </c>
    </row>
    <row r="46" spans="1:9" ht="19.5" customHeight="1" x14ac:dyDescent="0.25">
      <c r="A46" s="60" t="s">
        <v>52</v>
      </c>
      <c r="B46" s="61"/>
      <c r="C46" s="61"/>
      <c r="D46" s="61"/>
      <c r="E46" s="61"/>
      <c r="F46" s="61"/>
      <c r="G46" s="61"/>
      <c r="H46" s="62"/>
      <c r="I46" s="43">
        <v>307000</v>
      </c>
    </row>
    <row r="47" spans="1:9" ht="21" customHeight="1" x14ac:dyDescent="0.25">
      <c r="A47" s="75" t="s">
        <v>20</v>
      </c>
      <c r="B47" s="76"/>
      <c r="C47" s="76"/>
      <c r="D47" s="76"/>
      <c r="E47" s="76"/>
      <c r="F47" s="76"/>
      <c r="G47" s="76"/>
      <c r="H47" s="77"/>
      <c r="I47" s="16">
        <f>SUM(I45:I46)</f>
        <v>327000</v>
      </c>
    </row>
    <row r="48" spans="1:9" s="6" customFormat="1" ht="20.25" customHeight="1" x14ac:dyDescent="0.25">
      <c r="A48" s="26" t="s">
        <v>26</v>
      </c>
      <c r="B48" s="27"/>
      <c r="C48" s="27"/>
      <c r="D48" s="27"/>
      <c r="E48" s="20"/>
      <c r="F48" s="20"/>
      <c r="G48" s="17"/>
      <c r="H48" s="17"/>
      <c r="I48" s="18"/>
    </row>
    <row r="49" spans="1:9" ht="17.25" customHeight="1" x14ac:dyDescent="0.25">
      <c r="A49" s="12" t="s">
        <v>31</v>
      </c>
      <c r="B49" s="7"/>
      <c r="C49" s="7"/>
      <c r="D49" s="7"/>
      <c r="E49" s="8"/>
      <c r="F49" s="8"/>
      <c r="G49" s="8"/>
      <c r="H49" s="8"/>
      <c r="I49" s="13"/>
    </row>
    <row r="50" spans="1:9" ht="18" customHeight="1" x14ac:dyDescent="0.25">
      <c r="A50" s="56" t="s">
        <v>53</v>
      </c>
      <c r="B50" s="57"/>
      <c r="C50" s="57"/>
      <c r="D50" s="57"/>
      <c r="E50" s="57"/>
      <c r="F50" s="57"/>
      <c r="G50" s="57"/>
      <c r="H50" s="58"/>
      <c r="I50" s="41">
        <v>200000</v>
      </c>
    </row>
    <row r="51" spans="1:9" ht="18" customHeight="1" x14ac:dyDescent="0.25">
      <c r="A51" s="56" t="s">
        <v>54</v>
      </c>
      <c r="B51" s="57"/>
      <c r="C51" s="57"/>
      <c r="D51" s="57"/>
      <c r="E51" s="57"/>
      <c r="F51" s="57"/>
      <c r="G51" s="57"/>
      <c r="H51" s="58"/>
      <c r="I51" s="43">
        <v>6000</v>
      </c>
    </row>
    <row r="52" spans="1:9" ht="18.75" customHeight="1" x14ac:dyDescent="0.25">
      <c r="A52" s="56" t="s">
        <v>55</v>
      </c>
      <c r="B52" s="57"/>
      <c r="C52" s="57"/>
      <c r="D52" s="57"/>
      <c r="E52" s="57"/>
      <c r="F52" s="57"/>
      <c r="G52" s="57"/>
      <c r="H52" s="58"/>
      <c r="I52" s="43">
        <v>10000</v>
      </c>
    </row>
    <row r="53" spans="1:9" ht="18" customHeight="1" x14ac:dyDescent="0.25">
      <c r="A53" s="56" t="s">
        <v>56</v>
      </c>
      <c r="B53" s="57"/>
      <c r="C53" s="57"/>
      <c r="D53" s="57"/>
      <c r="E53" s="57"/>
      <c r="F53" s="57"/>
      <c r="G53" s="57"/>
      <c r="H53" s="58"/>
      <c r="I53" s="43">
        <v>5000</v>
      </c>
    </row>
    <row r="54" spans="1:9" ht="17.25" customHeight="1" x14ac:dyDescent="0.25">
      <c r="A54" s="56" t="s">
        <v>57</v>
      </c>
      <c r="B54" s="57"/>
      <c r="C54" s="57"/>
      <c r="D54" s="57"/>
      <c r="E54" s="57"/>
      <c r="F54" s="57"/>
      <c r="G54" s="57"/>
      <c r="H54" s="58"/>
      <c r="I54" s="43">
        <v>5000</v>
      </c>
    </row>
    <row r="55" spans="1:9" ht="15.75" customHeight="1" x14ac:dyDescent="0.25">
      <c r="A55" s="56" t="s">
        <v>58</v>
      </c>
      <c r="B55" s="57"/>
      <c r="C55" s="57"/>
      <c r="D55" s="57"/>
      <c r="E55" s="57"/>
      <c r="F55" s="57"/>
      <c r="G55" s="57"/>
      <c r="H55" s="58"/>
      <c r="I55" s="43">
        <v>5000</v>
      </c>
    </row>
    <row r="56" spans="1:9" ht="15.75" customHeight="1" x14ac:dyDescent="0.25">
      <c r="A56" s="56" t="s">
        <v>59</v>
      </c>
      <c r="B56" s="57"/>
      <c r="C56" s="57"/>
      <c r="D56" s="57"/>
      <c r="E56" s="57"/>
      <c r="F56" s="57"/>
      <c r="G56" s="57"/>
      <c r="H56" s="58"/>
      <c r="I56" s="43">
        <v>5000</v>
      </c>
    </row>
    <row r="57" spans="1:9" ht="18.75" customHeight="1" x14ac:dyDescent="0.25">
      <c r="A57" s="56" t="s">
        <v>60</v>
      </c>
      <c r="B57" s="57"/>
      <c r="C57" s="57"/>
      <c r="D57" s="57"/>
      <c r="E57" s="57"/>
      <c r="F57" s="57"/>
      <c r="G57" s="57"/>
      <c r="H57" s="58"/>
      <c r="I57" s="43">
        <v>15000</v>
      </c>
    </row>
    <row r="58" spans="1:9" ht="21" customHeight="1" x14ac:dyDescent="0.25">
      <c r="A58" s="109" t="s">
        <v>27</v>
      </c>
      <c r="B58" s="110"/>
      <c r="C58" s="110"/>
      <c r="D58" s="110"/>
      <c r="E58" s="110"/>
      <c r="F58" s="110"/>
      <c r="G58" s="110"/>
      <c r="H58" s="111"/>
      <c r="I58" s="14">
        <f>SUM(I50:I57)</f>
        <v>251000</v>
      </c>
    </row>
    <row r="59" spans="1:9" s="6" customFormat="1" ht="20.25" customHeight="1" x14ac:dyDescent="0.25">
      <c r="A59" s="26" t="s">
        <v>76</v>
      </c>
      <c r="B59" s="27"/>
      <c r="C59" s="27"/>
      <c r="D59" s="27"/>
      <c r="E59" s="20"/>
      <c r="F59" s="20"/>
      <c r="G59" s="20"/>
      <c r="H59" s="20"/>
      <c r="I59" s="30"/>
    </row>
    <row r="60" spans="1:9" s="6" customFormat="1" ht="19.5" customHeight="1" x14ac:dyDescent="0.25">
      <c r="A60" s="12" t="s">
        <v>31</v>
      </c>
      <c r="B60" s="7"/>
      <c r="C60" s="7"/>
      <c r="D60" s="7"/>
      <c r="E60" s="8"/>
      <c r="F60" s="8"/>
      <c r="G60" s="8"/>
      <c r="H60" s="8"/>
      <c r="I60" s="13"/>
    </row>
    <row r="61" spans="1:9" s="6" customFormat="1" ht="19.5" customHeight="1" x14ac:dyDescent="0.25">
      <c r="A61" s="60" t="s">
        <v>77</v>
      </c>
      <c r="B61" s="61"/>
      <c r="C61" s="61"/>
      <c r="D61" s="61"/>
      <c r="E61" s="61"/>
      <c r="F61" s="61"/>
      <c r="G61" s="62"/>
      <c r="H61" s="45"/>
      <c r="I61" s="45">
        <v>100000</v>
      </c>
    </row>
    <row r="62" spans="1:9" ht="20.25" customHeight="1" x14ac:dyDescent="0.25">
      <c r="A62" s="109" t="s">
        <v>78</v>
      </c>
      <c r="B62" s="110"/>
      <c r="C62" s="110"/>
      <c r="D62" s="110"/>
      <c r="E62" s="110"/>
      <c r="F62" s="110"/>
      <c r="G62" s="110"/>
      <c r="H62" s="111"/>
      <c r="I62" s="14">
        <f>SUM(I61)</f>
        <v>100000</v>
      </c>
    </row>
    <row r="63" spans="1:9" s="6" customFormat="1" ht="20.25" customHeight="1" x14ac:dyDescent="0.25">
      <c r="A63" s="26" t="s">
        <v>28</v>
      </c>
      <c r="B63" s="27"/>
      <c r="C63" s="27"/>
      <c r="D63" s="27"/>
      <c r="E63" s="20"/>
      <c r="F63" s="20"/>
      <c r="G63" s="20"/>
      <c r="H63" s="20"/>
      <c r="I63" s="30"/>
    </row>
    <row r="64" spans="1:9" s="6" customFormat="1" ht="19.5" customHeight="1" x14ac:dyDescent="0.25">
      <c r="A64" s="12" t="s">
        <v>31</v>
      </c>
      <c r="B64" s="7"/>
      <c r="C64" s="7"/>
      <c r="D64" s="7"/>
      <c r="E64" s="8"/>
      <c r="F64" s="8"/>
      <c r="G64" s="8"/>
      <c r="H64" s="8"/>
      <c r="I64" s="13"/>
    </row>
    <row r="65" spans="1:9" ht="18.75" customHeight="1" x14ac:dyDescent="0.25">
      <c r="A65" s="60" t="s">
        <v>61</v>
      </c>
      <c r="B65" s="61"/>
      <c r="C65" s="61"/>
      <c r="D65" s="61"/>
      <c r="E65" s="61"/>
      <c r="F65" s="61"/>
      <c r="G65" s="62"/>
      <c r="H65" s="45"/>
      <c r="I65" s="45">
        <v>850000</v>
      </c>
    </row>
    <row r="66" spans="1:9" ht="17.25" customHeight="1" x14ac:dyDescent="0.25">
      <c r="A66" s="60" t="s">
        <v>62</v>
      </c>
      <c r="B66" s="61"/>
      <c r="C66" s="61"/>
      <c r="D66" s="61"/>
      <c r="E66" s="61"/>
      <c r="F66" s="61"/>
      <c r="G66" s="62"/>
      <c r="H66" s="53"/>
      <c r="I66" s="53">
        <v>300000</v>
      </c>
    </row>
    <row r="67" spans="1:9" ht="19.5" customHeight="1" x14ac:dyDescent="0.25">
      <c r="A67" s="60" t="s">
        <v>63</v>
      </c>
      <c r="B67" s="61"/>
      <c r="C67" s="61"/>
      <c r="D67" s="61"/>
      <c r="E67" s="61"/>
      <c r="F67" s="61"/>
      <c r="G67" s="62"/>
      <c r="H67" s="45"/>
      <c r="I67" s="45">
        <v>320000</v>
      </c>
    </row>
    <row r="68" spans="1:9" ht="19.5" customHeight="1" x14ac:dyDescent="0.25">
      <c r="A68" s="60" t="s">
        <v>64</v>
      </c>
      <c r="B68" s="61"/>
      <c r="C68" s="61"/>
      <c r="D68" s="61"/>
      <c r="E68" s="61"/>
      <c r="F68" s="61"/>
      <c r="G68" s="62"/>
      <c r="H68" s="45"/>
      <c r="I68" s="45">
        <v>120000</v>
      </c>
    </row>
    <row r="69" spans="1:9" ht="21" customHeight="1" x14ac:dyDescent="0.25">
      <c r="A69" s="60" t="s">
        <v>65</v>
      </c>
      <c r="B69" s="61"/>
      <c r="C69" s="61"/>
      <c r="D69" s="61"/>
      <c r="E69" s="61"/>
      <c r="F69" s="61"/>
      <c r="G69" s="62"/>
      <c r="H69" s="45"/>
      <c r="I69" s="45">
        <v>60000</v>
      </c>
    </row>
    <row r="70" spans="1:9" ht="18.75" customHeight="1" x14ac:dyDescent="0.25">
      <c r="A70" s="60" t="s">
        <v>66</v>
      </c>
      <c r="B70" s="61"/>
      <c r="C70" s="61"/>
      <c r="D70" s="61"/>
      <c r="E70" s="61"/>
      <c r="F70" s="61"/>
      <c r="G70" s="62"/>
      <c r="H70" s="45"/>
      <c r="I70" s="45">
        <v>250000</v>
      </c>
    </row>
    <row r="71" spans="1:9" ht="22.5" customHeight="1" x14ac:dyDescent="0.25">
      <c r="A71" s="60" t="s">
        <v>67</v>
      </c>
      <c r="B71" s="61"/>
      <c r="C71" s="61"/>
      <c r="D71" s="61"/>
      <c r="E71" s="61"/>
      <c r="F71" s="61"/>
      <c r="G71" s="62"/>
      <c r="H71" s="45"/>
      <c r="I71" s="45">
        <v>180000</v>
      </c>
    </row>
    <row r="72" spans="1:9" s="6" customFormat="1" ht="22.5" customHeight="1" x14ac:dyDescent="0.25">
      <c r="A72" s="65" t="s">
        <v>15</v>
      </c>
      <c r="B72" s="66"/>
      <c r="C72" s="66"/>
      <c r="D72" s="66"/>
      <c r="E72" s="66"/>
      <c r="F72" s="66"/>
      <c r="G72" s="67"/>
      <c r="H72" s="31"/>
      <c r="I72" s="31">
        <f>SUM(I65:I71)</f>
        <v>2080000</v>
      </c>
    </row>
    <row r="73" spans="1:9" s="6" customFormat="1" ht="20.25" customHeight="1" x14ac:dyDescent="0.25">
      <c r="A73" s="26" t="s">
        <v>79</v>
      </c>
      <c r="B73" s="27"/>
      <c r="C73" s="27"/>
      <c r="D73" s="27"/>
      <c r="E73" s="20"/>
      <c r="F73" s="20"/>
      <c r="G73" s="20"/>
      <c r="H73" s="20"/>
      <c r="I73" s="30"/>
    </row>
    <row r="74" spans="1:9" s="6" customFormat="1" ht="19.5" customHeight="1" x14ac:dyDescent="0.25">
      <c r="A74" s="12" t="s">
        <v>71</v>
      </c>
      <c r="B74" s="7"/>
      <c r="C74" s="7"/>
      <c r="D74" s="7"/>
      <c r="E74" s="8"/>
      <c r="F74" s="8"/>
      <c r="G74" s="8"/>
      <c r="H74" s="8"/>
      <c r="I74" s="13"/>
    </row>
    <row r="75" spans="1:9" s="6" customFormat="1" ht="22.5" customHeight="1" x14ac:dyDescent="0.25">
      <c r="A75" s="60" t="s">
        <v>80</v>
      </c>
      <c r="B75" s="61"/>
      <c r="C75" s="61"/>
      <c r="D75" s="61"/>
      <c r="E75" s="61"/>
      <c r="F75" s="61"/>
      <c r="G75" s="62"/>
      <c r="H75" s="45"/>
      <c r="I75" s="45">
        <v>150000</v>
      </c>
    </row>
    <row r="76" spans="1:9" s="6" customFormat="1" ht="22.5" customHeight="1" x14ac:dyDescent="0.25">
      <c r="A76" s="65" t="s">
        <v>83</v>
      </c>
      <c r="B76" s="66"/>
      <c r="C76" s="66"/>
      <c r="D76" s="66"/>
      <c r="E76" s="66"/>
      <c r="F76" s="66"/>
      <c r="G76" s="67"/>
      <c r="H76" s="31"/>
      <c r="I76" s="31">
        <f>SUM(I75)</f>
        <v>150000</v>
      </c>
    </row>
    <row r="77" spans="1:9" s="6" customFormat="1" ht="20.25" customHeight="1" x14ac:dyDescent="0.25">
      <c r="A77" s="68" t="s">
        <v>84</v>
      </c>
      <c r="B77" s="69"/>
      <c r="C77" s="69"/>
      <c r="D77" s="69"/>
      <c r="E77" s="69"/>
      <c r="F77" s="69"/>
      <c r="G77" s="69"/>
      <c r="H77" s="20"/>
      <c r="I77" s="30"/>
    </row>
    <row r="78" spans="1:9" s="6" customFormat="1" ht="19.5" customHeight="1" x14ac:dyDescent="0.25">
      <c r="A78" s="70" t="s">
        <v>85</v>
      </c>
      <c r="B78" s="71"/>
      <c r="C78" s="71"/>
      <c r="D78" s="71"/>
      <c r="E78" s="71"/>
      <c r="F78" s="71"/>
      <c r="G78" s="71"/>
      <c r="H78" s="8"/>
      <c r="I78" s="13"/>
    </row>
    <row r="79" spans="1:9" s="6" customFormat="1" ht="22.5" customHeight="1" x14ac:dyDescent="0.25">
      <c r="A79" s="60" t="s">
        <v>86</v>
      </c>
      <c r="B79" s="61"/>
      <c r="C79" s="61"/>
      <c r="D79" s="61"/>
      <c r="E79" s="61"/>
      <c r="F79" s="61"/>
      <c r="G79" s="62"/>
      <c r="H79" s="45"/>
      <c r="I79" s="45">
        <v>100000</v>
      </c>
    </row>
    <row r="80" spans="1:9" s="6" customFormat="1" ht="21.75" customHeight="1" x14ac:dyDescent="0.25">
      <c r="A80" s="65" t="s">
        <v>87</v>
      </c>
      <c r="B80" s="66"/>
      <c r="C80" s="66"/>
      <c r="D80" s="66"/>
      <c r="E80" s="66"/>
      <c r="F80" s="66"/>
      <c r="G80" s="67"/>
      <c r="H80" s="31"/>
      <c r="I80" s="31">
        <f>SUM(I79)</f>
        <v>100000</v>
      </c>
    </row>
    <row r="81" spans="1:9" s="6" customFormat="1" ht="21" customHeight="1" x14ac:dyDescent="0.25">
      <c r="A81" s="68" t="s">
        <v>70</v>
      </c>
      <c r="B81" s="69"/>
      <c r="C81" s="69"/>
      <c r="D81" s="69"/>
      <c r="E81" s="69"/>
      <c r="F81" s="69"/>
      <c r="G81" s="69"/>
      <c r="H81" s="21"/>
      <c r="I81" s="18"/>
    </row>
    <row r="82" spans="1:9" s="6" customFormat="1" ht="21" customHeight="1" x14ac:dyDescent="0.25">
      <c r="A82" s="70" t="s">
        <v>88</v>
      </c>
      <c r="B82" s="71"/>
      <c r="C82" s="71"/>
      <c r="D82" s="71"/>
      <c r="E82" s="71"/>
      <c r="F82" s="71"/>
      <c r="G82" s="71"/>
      <c r="H82" s="8"/>
      <c r="I82" s="13"/>
    </row>
    <row r="83" spans="1:9" s="6" customFormat="1" ht="21" customHeight="1" x14ac:dyDescent="0.25">
      <c r="A83" s="12" t="s">
        <v>71</v>
      </c>
      <c r="B83" s="39"/>
      <c r="C83" s="39"/>
      <c r="D83" s="39"/>
      <c r="E83" s="40"/>
      <c r="F83" s="40"/>
      <c r="G83" s="40"/>
      <c r="H83" s="40"/>
      <c r="I83" s="13"/>
    </row>
    <row r="84" spans="1:9" s="6" customFormat="1" ht="19.5" customHeight="1" x14ac:dyDescent="0.25">
      <c r="A84" s="72" t="s">
        <v>72</v>
      </c>
      <c r="B84" s="73"/>
      <c r="C84" s="73"/>
      <c r="D84" s="73"/>
      <c r="E84" s="73"/>
      <c r="F84" s="73"/>
      <c r="G84" s="73"/>
      <c r="H84" s="74"/>
      <c r="I84" s="41">
        <v>1852000</v>
      </c>
    </row>
    <row r="85" spans="1:9" s="6" customFormat="1" ht="22.5" customHeight="1" x14ac:dyDescent="0.25">
      <c r="A85" s="60" t="s">
        <v>89</v>
      </c>
      <c r="B85" s="61"/>
      <c r="C85" s="61"/>
      <c r="D85" s="61"/>
      <c r="E85" s="61"/>
      <c r="F85" s="61"/>
      <c r="G85" s="61"/>
      <c r="H85" s="62"/>
      <c r="I85" s="43">
        <v>415000</v>
      </c>
    </row>
    <row r="86" spans="1:9" s="6" customFormat="1" ht="22.5" customHeight="1" x14ac:dyDescent="0.25">
      <c r="A86" s="65" t="s">
        <v>73</v>
      </c>
      <c r="B86" s="66"/>
      <c r="C86" s="66"/>
      <c r="D86" s="66"/>
      <c r="E86" s="66"/>
      <c r="F86" s="66"/>
      <c r="G86" s="66"/>
      <c r="H86" s="67"/>
      <c r="I86" s="14">
        <f>SUM(I84:I85)</f>
        <v>2267000</v>
      </c>
    </row>
    <row r="87" spans="1:9" s="6" customFormat="1" ht="25.5" customHeight="1" x14ac:dyDescent="0.25">
      <c r="A87" s="106" t="s">
        <v>29</v>
      </c>
      <c r="B87" s="107"/>
      <c r="C87" s="107"/>
      <c r="D87" s="107"/>
      <c r="E87" s="107"/>
      <c r="F87" s="107"/>
      <c r="G87" s="107"/>
      <c r="H87" s="35"/>
      <c r="I87" s="36">
        <f>SUM(I13,I24,I31,I36,I42,I47,I58,I62,I72,I76,I80,I86)</f>
        <v>12265000</v>
      </c>
    </row>
    <row r="88" spans="1:9" ht="24" customHeight="1" x14ac:dyDescent="0.25">
      <c r="A88" s="4"/>
      <c r="B88" s="4"/>
      <c r="C88" s="4"/>
      <c r="D88" s="4"/>
      <c r="E88" s="4"/>
      <c r="F88" s="4"/>
      <c r="G88" s="4"/>
      <c r="H88" s="4"/>
      <c r="I88" s="34"/>
    </row>
    <row r="89" spans="1:9" ht="31.5" customHeight="1" x14ac:dyDescent="0.25">
      <c r="A89" s="59" t="s">
        <v>1</v>
      </c>
      <c r="B89" s="59"/>
      <c r="C89" s="59"/>
      <c r="D89" s="59"/>
      <c r="E89" s="59"/>
      <c r="F89" s="59"/>
      <c r="G89" s="59"/>
      <c r="H89" s="59"/>
      <c r="I89" s="59"/>
    </row>
    <row r="90" spans="1:9" ht="47.25" customHeight="1" thickBot="1" x14ac:dyDescent="0.3">
      <c r="A90" s="92" t="s">
        <v>96</v>
      </c>
      <c r="B90" s="92"/>
      <c r="C90" s="92"/>
      <c r="D90" s="92"/>
      <c r="E90" s="92"/>
      <c r="F90" s="92"/>
      <c r="G90" s="92"/>
      <c r="H90" s="92"/>
      <c r="I90" s="92"/>
    </row>
    <row r="91" spans="1:9" s="6" customFormat="1" ht="18.75" customHeight="1" x14ac:dyDescent="0.25">
      <c r="A91" s="88" t="s">
        <v>12</v>
      </c>
      <c r="B91" s="89"/>
      <c r="C91" s="89"/>
      <c r="D91" s="89"/>
      <c r="E91" s="89"/>
      <c r="F91" s="89"/>
      <c r="G91" s="89"/>
      <c r="H91" s="9"/>
      <c r="I91" s="10">
        <v>8388000</v>
      </c>
    </row>
    <row r="92" spans="1:9" ht="19.5" customHeight="1" x14ac:dyDescent="0.25">
      <c r="A92" s="78" t="s">
        <v>92</v>
      </c>
      <c r="B92" s="79"/>
      <c r="C92" s="79"/>
      <c r="D92" s="79"/>
      <c r="E92" s="79"/>
      <c r="F92" s="79"/>
      <c r="G92" s="80"/>
      <c r="H92" s="37"/>
      <c r="I92" s="38">
        <v>1000000</v>
      </c>
    </row>
    <row r="93" spans="1:9" s="6" customFormat="1" ht="19.5" customHeight="1" x14ac:dyDescent="0.25">
      <c r="A93" s="90" t="s">
        <v>69</v>
      </c>
      <c r="B93" s="91"/>
      <c r="C93" s="91"/>
      <c r="D93" s="91"/>
      <c r="E93" s="91"/>
      <c r="F93" s="91"/>
      <c r="G93" s="91"/>
      <c r="H93" s="5"/>
      <c r="I93" s="11">
        <v>360000</v>
      </c>
    </row>
    <row r="94" spans="1:9" s="6" customFormat="1" ht="19.5" customHeight="1" x14ac:dyDescent="0.25">
      <c r="A94" s="78" t="s">
        <v>81</v>
      </c>
      <c r="B94" s="79"/>
      <c r="C94" s="79"/>
      <c r="D94" s="79"/>
      <c r="E94" s="79"/>
      <c r="F94" s="79"/>
      <c r="G94" s="80"/>
      <c r="H94" s="32"/>
      <c r="I94" s="33">
        <v>810000</v>
      </c>
    </row>
    <row r="95" spans="1:9" ht="21" customHeight="1" x14ac:dyDescent="0.25">
      <c r="A95" s="96" t="s">
        <v>90</v>
      </c>
      <c r="B95" s="97"/>
      <c r="C95" s="97"/>
      <c r="D95" s="97"/>
      <c r="E95" s="97"/>
      <c r="F95" s="97"/>
      <c r="G95" s="98"/>
      <c r="H95" s="32"/>
      <c r="I95" s="33">
        <v>1607000</v>
      </c>
    </row>
    <row r="96" spans="1:9" s="6" customFormat="1" ht="21" customHeight="1" x14ac:dyDescent="0.25">
      <c r="A96" s="96" t="s">
        <v>91</v>
      </c>
      <c r="B96" s="97"/>
      <c r="C96" s="97"/>
      <c r="D96" s="97"/>
      <c r="E96" s="97"/>
      <c r="F96" s="97"/>
      <c r="G96" s="98"/>
      <c r="H96" s="32"/>
      <c r="I96" s="33">
        <v>100000</v>
      </c>
    </row>
    <row r="97" spans="1:9" ht="21.75" customHeight="1" thickBot="1" x14ac:dyDescent="0.3">
      <c r="A97" s="93" t="s">
        <v>13</v>
      </c>
      <c r="B97" s="94"/>
      <c r="C97" s="94"/>
      <c r="D97" s="94"/>
      <c r="E97" s="94"/>
      <c r="F97" s="94"/>
      <c r="G97" s="94"/>
      <c r="H97" s="54"/>
      <c r="I97" s="55">
        <f>SUM(I91:I96)</f>
        <v>12265000</v>
      </c>
    </row>
    <row r="99" spans="1:9" ht="9.75" customHeight="1" x14ac:dyDescent="0.25">
      <c r="A99" s="59" t="s">
        <v>2</v>
      </c>
      <c r="B99" s="59"/>
      <c r="C99" s="59"/>
      <c r="D99" s="59"/>
      <c r="E99" s="59"/>
      <c r="F99" s="59"/>
      <c r="G99" s="59"/>
      <c r="H99" s="59"/>
      <c r="I99" s="59"/>
    </row>
    <row r="100" spans="1:9" ht="33" customHeight="1" x14ac:dyDescent="0.25"/>
    <row r="101" spans="1:9" ht="39" customHeight="1" x14ac:dyDescent="0.25">
      <c r="A101" s="95" t="s">
        <v>97</v>
      </c>
      <c r="B101" s="95"/>
      <c r="C101" s="95"/>
      <c r="D101" s="95"/>
      <c r="E101" s="95"/>
      <c r="F101" s="95"/>
      <c r="G101" s="95"/>
      <c r="H101" s="95"/>
      <c r="I101" s="95"/>
    </row>
    <row r="103" spans="1:9" x14ac:dyDescent="0.25">
      <c r="A103" s="59" t="s">
        <v>3</v>
      </c>
      <c r="B103" s="59"/>
      <c r="C103" s="59"/>
      <c r="D103" s="59"/>
      <c r="E103" s="59"/>
      <c r="F103" s="59"/>
      <c r="G103" s="59"/>
      <c r="H103" s="59"/>
      <c r="I103" s="59"/>
    </row>
    <row r="104" spans="1:9" x14ac:dyDescent="0.25">
      <c r="A104" s="59" t="s">
        <v>4</v>
      </c>
      <c r="B104" s="59"/>
      <c r="C104" s="59"/>
      <c r="D104" s="59"/>
      <c r="E104" s="59"/>
      <c r="F104" s="59"/>
      <c r="G104" s="59"/>
      <c r="H104" s="59"/>
      <c r="I104" s="59"/>
    </row>
    <row r="105" spans="1:9" ht="14.25" customHeight="1" x14ac:dyDescent="0.25">
      <c r="A105" s="59" t="s">
        <v>5</v>
      </c>
      <c r="B105" s="59"/>
      <c r="C105" s="59"/>
      <c r="D105" s="59"/>
      <c r="E105" s="59"/>
      <c r="F105" s="59"/>
      <c r="G105" s="59"/>
      <c r="H105" s="59"/>
      <c r="I105" s="59"/>
    </row>
    <row r="106" spans="1:9" x14ac:dyDescent="0.25">
      <c r="A106" s="59" t="s">
        <v>6</v>
      </c>
      <c r="B106" s="59"/>
      <c r="C106" s="59"/>
      <c r="D106" s="59"/>
      <c r="E106" s="59"/>
      <c r="F106" s="59"/>
      <c r="G106" s="59"/>
      <c r="H106" s="59"/>
      <c r="I106" s="59"/>
    </row>
    <row r="108" spans="1:9" x14ac:dyDescent="0.25">
      <c r="A108" s="3" t="s">
        <v>7</v>
      </c>
      <c r="E108" s="3" t="s">
        <v>10</v>
      </c>
    </row>
    <row r="109" spans="1:9" x14ac:dyDescent="0.25">
      <c r="A109" s="3" t="s">
        <v>8</v>
      </c>
    </row>
    <row r="110" spans="1:9" x14ac:dyDescent="0.25">
      <c r="A110" s="2" t="s">
        <v>9</v>
      </c>
      <c r="E110" s="3" t="s">
        <v>11</v>
      </c>
    </row>
  </sheetData>
  <mergeCells count="82">
    <mergeCell ref="A2:I2"/>
    <mergeCell ref="A85:H85"/>
    <mergeCell ref="A72:G72"/>
    <mergeCell ref="A58:H58"/>
    <mergeCell ref="A61:G61"/>
    <mergeCell ref="A62:H62"/>
    <mergeCell ref="A28:H28"/>
    <mergeCell ref="A29:H29"/>
    <mergeCell ref="A82:G82"/>
    <mergeCell ref="A75:G75"/>
    <mergeCell ref="A25:E25"/>
    <mergeCell ref="A81:G81"/>
    <mergeCell ref="A32:E32"/>
    <mergeCell ref="A7:G7"/>
    <mergeCell ref="A11:G11"/>
    <mergeCell ref="A12:H12"/>
    <mergeCell ref="A87:G87"/>
    <mergeCell ref="A57:H57"/>
    <mergeCell ref="A46:H46"/>
    <mergeCell ref="A56:H56"/>
    <mergeCell ref="A71:G71"/>
    <mergeCell ref="A53:H53"/>
    <mergeCell ref="A54:H54"/>
    <mergeCell ref="A66:G66"/>
    <mergeCell ref="A67:G67"/>
    <mergeCell ref="A68:G68"/>
    <mergeCell ref="A69:G69"/>
    <mergeCell ref="A70:G70"/>
    <mergeCell ref="A52:H52"/>
    <mergeCell ref="A13:G13"/>
    <mergeCell ref="A8:D8"/>
    <mergeCell ref="A10:H10"/>
    <mergeCell ref="A14:E14"/>
    <mergeCell ref="A16:H16"/>
    <mergeCell ref="A18:H18"/>
    <mergeCell ref="A19:H19"/>
    <mergeCell ref="A17:G17"/>
    <mergeCell ref="A106:I106"/>
    <mergeCell ref="A91:G91"/>
    <mergeCell ref="A93:G93"/>
    <mergeCell ref="A99:I99"/>
    <mergeCell ref="A90:I90"/>
    <mergeCell ref="A97:G97"/>
    <mergeCell ref="A103:I103"/>
    <mergeCell ref="A104:I104"/>
    <mergeCell ref="A105:I105"/>
    <mergeCell ref="A94:G94"/>
    <mergeCell ref="A101:I101"/>
    <mergeCell ref="A95:G95"/>
    <mergeCell ref="A96:G96"/>
    <mergeCell ref="A92:G92"/>
    <mergeCell ref="A5:I5"/>
    <mergeCell ref="A1:I1"/>
    <mergeCell ref="A3:I3"/>
    <mergeCell ref="A4:I4"/>
    <mergeCell ref="A42:H42"/>
    <mergeCell ref="A41:H41"/>
    <mergeCell ref="A22:H22"/>
    <mergeCell ref="A23:G23"/>
    <mergeCell ref="A30:H30"/>
    <mergeCell ref="A34:H34"/>
    <mergeCell ref="A36:H36"/>
    <mergeCell ref="A20:H20"/>
    <mergeCell ref="A21:H21"/>
    <mergeCell ref="A24:G24"/>
    <mergeCell ref="A39:H39"/>
    <mergeCell ref="A40:H40"/>
    <mergeCell ref="A89:I89"/>
    <mergeCell ref="A65:G65"/>
    <mergeCell ref="A31:G31"/>
    <mergeCell ref="A76:G76"/>
    <mergeCell ref="A80:G80"/>
    <mergeCell ref="A79:G79"/>
    <mergeCell ref="A77:G77"/>
    <mergeCell ref="A78:G78"/>
    <mergeCell ref="A84:H84"/>
    <mergeCell ref="A86:H86"/>
    <mergeCell ref="A55:H55"/>
    <mergeCell ref="A45:H45"/>
    <mergeCell ref="A51:H51"/>
    <mergeCell ref="A47:H47"/>
    <mergeCell ref="A50:H50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2017-12-13T10:18:33Z</cp:lastPrinted>
  <dcterms:created xsi:type="dcterms:W3CDTF">2016-03-21T13:34:50Z</dcterms:created>
  <dcterms:modified xsi:type="dcterms:W3CDTF">2020-12-22T08:09:31Z</dcterms:modified>
</cp:coreProperties>
</file>